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7" i="1"/>
  <c r="G8" i="1"/>
  <c r="G5" i="1"/>
  <c r="G6" i="1"/>
  <c r="G4" i="1"/>
</calcChain>
</file>

<file path=xl/sharedStrings.xml><?xml version="1.0" encoding="utf-8"?>
<sst xmlns="http://schemas.openxmlformats.org/spreadsheetml/2006/main" count="37" uniqueCount="22">
  <si>
    <t>დასახელება</t>
  </si>
  <si>
    <t>ფუნქიური მახასიათებლები</t>
  </si>
  <si>
    <t>განზომილების ერთეული</t>
  </si>
  <si>
    <t>რაოდენობა</t>
  </si>
  <si>
    <t>წარმოშობის ქვეყანა</t>
  </si>
  <si>
    <t>მწარმოებელი</t>
  </si>
  <si>
    <t>ერთკამერიანი კარდიოვერტერ-დეფიბრილატორი</t>
  </si>
  <si>
    <t>ორკამერიანი კარდიოვერტერ-დეფიბრილატორი</t>
  </si>
  <si>
    <t>რესინქრონიზატორ-დეფიბრილატორი</t>
  </si>
  <si>
    <t>№</t>
  </si>
  <si>
    <t>კომპლექტაცია</t>
  </si>
  <si>
    <t>ერთეულის ღირებულება (ლარში)</t>
  </si>
  <si>
    <t>მთლიანი ღირებულება (ლარში)</t>
  </si>
  <si>
    <r>
      <t xml:space="preserve">I.   1) ერთ-კამერიანი კარდიოვერტერ-დეფიბრილატორი, ICD-VR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 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DF-1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</si>
  <si>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II   1) ერთ-კამერიანი კარდიოვერტერ-დეფიბრილატორი, ICD-VR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 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დისკრიმინატორი.  2) მარჯვენა პარკუჭის დეფიბრილატორის ელექტროდი ერთი ან ორი კოჭით,  აქტიური ფიქსაციით. DF-4 კონექტორი. 3)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</si>
  <si>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III    1) ორ-კამერიანი კარდიოვერტერ-დეფიბრილატორი ICD-DR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წინაგულის ელექტროდი IS-1 სტანდარტი.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 შოკის ვექტორის პოლარობის ავტომატური ცვლა ან მექანიკური.პარკუჭოვანი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DF-1 კონექტორი. 3)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</si>
  <si>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IV    1) ორ-კამერიანი კარდიოვერტერ-დეფიბრილატორი ICD-DR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წინაგულის ელექტროდი თავსებადი IS-1 სტანდარტთან.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2) მარჯვენა პარკუჭის დეფიბრილატორის ელექტროდი ერთი ან ორი კოჭით,  აქტიური ფიქსაციით. DF-4 კონექტორი. 3)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4)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5)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</si>
  <si>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V   1) 3 კამერიანი კარდიოვერტერ დეფიბრილატორი (რესინქრონიზატორი)  CRT-D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DF-1  კონექტორი. წინაგულისა და კორონალური სინუსის ელექტროდი უნდა შეესაბამებოდეს IS1  სტანდარტს.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  ან მის გარეშეშესაძლებლობა. შოკის ვექტორის პოლარობის ავტომატური ან მექანიკური ცვლა. 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AV და VV ინტერვალების ავტომატური ან მექანიკური ოპტიმიზაცია. პეისინგის ვექტორის ავტომატური ან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ან მის გარეშე. 2)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3) მარჯვენა პარკუჭის დეფიბრილატორის ელექტროდი ერთი ან ორი კოჭით,  აქტიური ფიქსაციით. DF-1  კონექტორი 4) მარცხენა პარკუჭის (კორონალური სინუსის) ელექტროდის მაქსიმალური ელექტროდის ზომა ნაკლები 5.5 ფრენჩზე. ელექტროდი უნდა გამოყენებული იყოს მავთულით. IS-1 სტანდარტით. 5) კორონალური სინუსის მიმწოდებელი სისტემა. მიმწოდებელი სისტემა უნდა იყოს მინიმუმ ორი მოხრილობის, გახლეჩვადი ან გაჭრადი და ახლდეს შესაბამისი საჭრელი (სლიტერი),  უნდა ახლდეს სათანადო მავთული (გაიდვაიერი)  6) სუბ სელექციური კათეტერი რომელიც უნდა თავსდებოდეს მიმწოდებელ სისტემაში, მასში (სუბ სელექციურ კათეტერში) უნდა თავსდებოდეს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9) ცენტრალური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</si>
  <si>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VI   1) 3 კამერიანი კარდიოვერტერ დეფიბრილატორი (რესინქრონიზატორი)  CRT-D მაქსიმალური ენერგიის მიწოდება არანაკლებ 35 ჯოულისა,  პეისინგის მაქსიმალური ვოლტაჟი არანაკლებ 7 ვოლტისა, საშუალო სამუშაო ხანგრძლივობა სტანდარტულ კონდიციებში 4 - 6 წელი,  DF-4 კონექტორი. კორონალური სინუსის ელექტროდი უნდა შეესაბამებოდეს IS4  სტანდარტს. MRI-სთან თავსებადი სისტემა. სისქე არაუმეტეს 15მმ.  </t>
    </r>
    <r>
      <rPr>
        <sz val="11"/>
        <color theme="1"/>
        <rFont val="Calibri"/>
        <family val="2"/>
        <scheme val="minor"/>
      </rPr>
      <t>მონაცემების ტელემეტრიული გადაცემისა ან მის გარეშე შესაძლებლობა. შოკის ვექტორის პოლარობის ავტომატური ან მექანიკური ცვლა.პარკუჭოვანი ტაქიკარდიის დეტექციის 3 ზონა. ანტიტაქიკარდიული პეისინგის შესაძლებლობა სამივე ზონაში. ტაქიკარდიის მორფოლოგიური ან/და ორკამერიანი დისკრიმინატორები.  AV და VV ინტერვალების ავტომატური ან მექანიკური ოპტიმიზაცია. პეისინგის ვექტორის ავტომატური ან მექანიკური ოპტიმიზაცვია. გულის უკმარისობის მონიტორინგი. წინაგულის, მარჯვენა პარკუჭისა და მარცხენა პარკუჭის (კორონარული სინუსის) გადამწოდებზე ჩაჭერის მენეჯმენტი ან მის გარეშე. 2) წინაგულის აქტიური ფიქსაციის ელექტროდი, ელექტროდის სიგრძე არ უნდა იყოს 50-სმ ზე ნაკლები. ელექტროდის კონექტორი უნდა იყოს IS-1 სტანდარტი. 3) მარჯვენა პარკუჭის დეფიბრილატორის ელექტროდი ერთი ან ორი კოჭით,  აქტიური ფიქსაციით. DF-4 კონექტორი 4) მარცხენა პარკუჭის (კორონალური სინუსის) ელექტროდის ზომა ნაკლები 5.5 ფრენჩზე. ელექტროდი უნდა გამოყენებული იყოს მავთულით. IS-4 სტანდარტით. 5) კორონალური სინუსის მიმწოდებელი სისტემა. მიმწოდებელი სისტემა უნდა იყოს მინიმუმ ორი მოხრილობის, გახლეჩვადი ან გაჭრადი და ახლდეს შესაბამისი საჭრელი (სლიტერი),  უნდა ახლდეს სათანადო მავთული (გაიდვაიერი)  6) სუბ სელექციური კათეტერი რომელიც უნდა თავსდებოდეს მიმწოდებელ სისტემაში, მასში (სუბ სელექციურ კათეტერში) უნდა თავსდებოდეს მარცხენა პარკუჭის (კორონალური სინუსის) ელექტროდი. სხვადასხვა მოხრილობებით. 7) კორონალური სინუსის ბალონური კათეტერი. 8) ცენტრალური ვენის სახლეჩი ინტროდუსერი მარჯვენა პარკუჭის (დეფიბრილატორის)  ელექტროდისთვის. ინტროდუსერის ზომა უნდა შეესაბამებოდეს დეფიბრილატორის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  9) ცენრალური ვენის სახლეჩი ინტროდუსერი მარჯვენა წინაგულის ელექტროდისთვის. ინტროდუსერის ზომა უნდა შეესაბამებოდეს მარჯვენა წინაგულის ელექტროდის ზომას; თითოეულ ინტროდუსერს უნდა ახლდეს შესაბამისი მავთულები (გაიდვაიერი) და საპუნქციო ნემსი.</t>
    </r>
  </si>
  <si>
    <r>
      <t xml:space="preserve">დანართი </t>
    </r>
    <r>
      <rPr>
        <b/>
        <sz val="11"/>
        <color theme="1"/>
        <rFont val="Calibri"/>
        <family val="2"/>
      </rPr>
      <t>№</t>
    </r>
    <r>
      <rPr>
        <b/>
        <sz val="11"/>
        <color theme="1"/>
        <rFont val="Calibri"/>
        <family val="2"/>
        <scheme val="minor"/>
      </rPr>
      <t>1</t>
    </r>
  </si>
  <si>
    <t>აშშ</t>
  </si>
  <si>
    <t>Abbott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</si>
</sst>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b/>
      <sz val="11"/>
      <color theme="1"/>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1" fillId="0" borderId="0" xfId="0" applyFont="1" applyAlignment="1">
      <alignment horizontal="right"/>
    </xf>
    <xf numFmtId="0" fontId="0" fillId="0" borderId="1" xfId="0" applyFont="1" applyBorder="1" applyAlignment="1">
      <alignment horizontal="left" vertical="center"/>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
  <sheetViews>
    <sheetView tabSelected="1" topLeftCell="B2" zoomScale="55" zoomScaleNormal="55" workbookViewId="0">
      <selection activeCell="I2" sqref="I2"/>
    </sheetView>
  </sheetViews>
  <sheetFormatPr defaultRowHeight="14.5" x14ac:dyDescent="0.35"/>
  <cols>
    <col min="1" max="1" width="15.1796875" customWidth="1"/>
    <col min="2" max="2" width="31.81640625" customWidth="1"/>
    <col min="3" max="3" width="105.1796875" bestFit="1" customWidth="1"/>
    <col min="4" max="4" width="29.26953125" customWidth="1"/>
    <col min="5" max="5" width="14.7265625" customWidth="1"/>
    <col min="6" max="6" width="16.453125" customWidth="1"/>
    <col min="7" max="7" width="16.54296875" customWidth="1"/>
    <col min="8" max="8" width="23.54296875" bestFit="1" customWidth="1"/>
    <col min="9" max="9" width="18" customWidth="1"/>
    <col min="11" max="11" width="14.81640625" customWidth="1"/>
    <col min="12" max="12" width="13.1796875" customWidth="1"/>
  </cols>
  <sheetData>
    <row r="2" spans="1:9" x14ac:dyDescent="0.35">
      <c r="I2" s="7" t="s">
        <v>19</v>
      </c>
    </row>
    <row r="3" spans="1:9" ht="43.5" x14ac:dyDescent="0.35">
      <c r="A3" s="1" t="s">
        <v>9</v>
      </c>
      <c r="B3" s="2" t="s">
        <v>0</v>
      </c>
      <c r="C3" s="2" t="s">
        <v>1</v>
      </c>
      <c r="D3" s="2" t="s">
        <v>2</v>
      </c>
      <c r="E3" s="2" t="s">
        <v>3</v>
      </c>
      <c r="F3" s="2" t="s">
        <v>11</v>
      </c>
      <c r="G3" s="2" t="s">
        <v>12</v>
      </c>
      <c r="H3" s="2" t="s">
        <v>4</v>
      </c>
      <c r="I3" s="2" t="s">
        <v>5</v>
      </c>
    </row>
    <row r="4" spans="1:9" ht="166.5" customHeight="1" x14ac:dyDescent="0.35">
      <c r="A4" s="11">
        <v>1</v>
      </c>
      <c r="B4" s="9" t="s">
        <v>6</v>
      </c>
      <c r="C4" s="3" t="s">
        <v>13</v>
      </c>
      <c r="D4" s="4" t="s">
        <v>10</v>
      </c>
      <c r="E4" s="4">
        <v>10</v>
      </c>
      <c r="F4" s="4">
        <v>13725</v>
      </c>
      <c r="G4" s="4">
        <f>F4*E4</f>
        <v>137250</v>
      </c>
      <c r="H4" s="5" t="s">
        <v>20</v>
      </c>
      <c r="I4" s="5" t="s">
        <v>21</v>
      </c>
    </row>
    <row r="5" spans="1:9" ht="145" x14ac:dyDescent="0.35">
      <c r="A5" s="11"/>
      <c r="B5" s="9"/>
      <c r="C5" s="3" t="s">
        <v>14</v>
      </c>
      <c r="D5" s="4" t="s">
        <v>10</v>
      </c>
      <c r="E5" s="4">
        <v>90</v>
      </c>
      <c r="F5" s="4">
        <v>13725</v>
      </c>
      <c r="G5" s="4">
        <f t="shared" ref="G5:G9" si="0">F5*E5</f>
        <v>1235250</v>
      </c>
      <c r="H5" s="8" t="s">
        <v>20</v>
      </c>
      <c r="I5" s="8" t="s">
        <v>21</v>
      </c>
    </row>
    <row r="6" spans="1:9" ht="232" x14ac:dyDescent="0.35">
      <c r="A6" s="11">
        <v>2</v>
      </c>
      <c r="B6" s="10" t="s">
        <v>7</v>
      </c>
      <c r="C6" s="6" t="s">
        <v>15</v>
      </c>
      <c r="D6" s="5" t="s">
        <v>10</v>
      </c>
      <c r="E6" s="5">
        <v>6</v>
      </c>
      <c r="F6" s="5">
        <v>15330</v>
      </c>
      <c r="G6" s="4">
        <f t="shared" si="0"/>
        <v>91980</v>
      </c>
      <c r="H6" s="8" t="s">
        <v>20</v>
      </c>
      <c r="I6" s="8" t="s">
        <v>21</v>
      </c>
    </row>
    <row r="7" spans="1:9" ht="217.5" x14ac:dyDescent="0.35">
      <c r="A7" s="11"/>
      <c r="B7" s="10"/>
      <c r="C7" s="6" t="s">
        <v>16</v>
      </c>
      <c r="D7" s="5" t="s">
        <v>10</v>
      </c>
      <c r="E7" s="5">
        <v>48</v>
      </c>
      <c r="F7" s="8">
        <v>15330</v>
      </c>
      <c r="G7" s="4">
        <f>F7*E7</f>
        <v>735840</v>
      </c>
      <c r="H7" s="5" t="s">
        <v>20</v>
      </c>
      <c r="I7" s="8" t="s">
        <v>21</v>
      </c>
    </row>
    <row r="8" spans="1:9" ht="362.5" x14ac:dyDescent="0.35">
      <c r="A8" s="11">
        <v>3</v>
      </c>
      <c r="B8" s="10" t="s">
        <v>8</v>
      </c>
      <c r="C8" s="6" t="s">
        <v>17</v>
      </c>
      <c r="D8" s="5" t="s">
        <v>10</v>
      </c>
      <c r="E8" s="5">
        <v>10</v>
      </c>
      <c r="F8" s="5">
        <v>20810</v>
      </c>
      <c r="G8" s="4">
        <f t="shared" si="0"/>
        <v>208100</v>
      </c>
      <c r="H8" s="5" t="s">
        <v>20</v>
      </c>
      <c r="I8" s="8" t="s">
        <v>21</v>
      </c>
    </row>
    <row r="9" spans="1:9" ht="348" x14ac:dyDescent="0.35">
      <c r="A9" s="11"/>
      <c r="B9" s="10"/>
      <c r="C9" s="6" t="s">
        <v>18</v>
      </c>
      <c r="D9" s="5" t="s">
        <v>10</v>
      </c>
      <c r="E9" s="5">
        <v>60</v>
      </c>
      <c r="F9" s="5">
        <v>20810</v>
      </c>
      <c r="G9" s="4">
        <f t="shared" si="0"/>
        <v>1248600</v>
      </c>
      <c r="H9" s="5" t="s">
        <v>20</v>
      </c>
      <c r="I9" s="8" t="s">
        <v>21</v>
      </c>
    </row>
  </sheetData>
  <mergeCells count="6">
    <mergeCell ref="B4:B5"/>
    <mergeCell ref="B6:B7"/>
    <mergeCell ref="B8:B9"/>
    <mergeCell ref="A4:A5"/>
    <mergeCell ref="A6:A7"/>
    <mergeCell ref="A8:A9"/>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2020-06-08T10:04:43Z</dcterms:modified>
</cp:coreProperties>
</file>